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F13" i="1"/>
  <c r="F195" i="1" l="1"/>
  <c r="J176" i="1"/>
  <c r="I176" i="1"/>
  <c r="H176" i="1"/>
  <c r="F176" i="1"/>
  <c r="G176" i="1"/>
  <c r="H157" i="1"/>
  <c r="J157" i="1"/>
  <c r="I157" i="1"/>
  <c r="G157" i="1"/>
  <c r="F157" i="1"/>
  <c r="I138" i="1"/>
  <c r="H138" i="1"/>
  <c r="J138" i="1"/>
  <c r="F138" i="1"/>
  <c r="I119" i="1"/>
  <c r="J100" i="1"/>
  <c r="G119" i="1"/>
  <c r="H119" i="1"/>
  <c r="J119" i="1"/>
  <c r="F119" i="1"/>
  <c r="G100" i="1"/>
  <c r="H100" i="1"/>
  <c r="I100" i="1"/>
  <c r="F100" i="1"/>
  <c r="J81" i="1"/>
  <c r="H81" i="1"/>
  <c r="F81" i="1"/>
  <c r="J62" i="1"/>
  <c r="G62" i="1"/>
  <c r="H62" i="1"/>
  <c r="I62" i="1"/>
  <c r="F62" i="1"/>
  <c r="J43" i="1"/>
  <c r="H43" i="1"/>
  <c r="I43" i="1"/>
  <c r="F43" i="1"/>
  <c r="J24" i="1"/>
  <c r="I24" i="1"/>
  <c r="G24" i="1"/>
  <c r="F24" i="1"/>
  <c r="H196" i="1" l="1"/>
  <c r="G196" i="1"/>
  <c r="I196" i="1"/>
  <c r="J196" i="1"/>
  <c r="F196" i="1"/>
</calcChain>
</file>

<file path=xl/sharedStrings.xml><?xml version="1.0" encoding="utf-8"?>
<sst xmlns="http://schemas.openxmlformats.org/spreadsheetml/2006/main" count="256" uniqueCount="79">
  <si>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</si>
  <si>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</si>
  <si>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</si>
  <si>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</si>
  <si>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</si>
  <si>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</si>
  <si>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</si>
  <si>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</si>
  <si>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</si>
  <si>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</si>
  <si>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</si>
  <si>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</si>
  <si>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</si>
  <si>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</si>
  <si>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</si>
  <si>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</si>
  <si>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</si>
  <si>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</si>
  <si>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</si>
  <si>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</si>
  <si>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</si>
  <si>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</si>
  <si>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</si>
  <si>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</si>
  <si>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</si>
  <si>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</si>
  <si>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</si>
  <si>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</si>
  <si>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</si>
  <si>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</si>
  <si>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</si>
  <si>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</si>
  <si>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</si>
  <si>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</si>
  <si>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</si>
  <si>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</si>
  <si>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</si>
  <si>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</si>
  <si>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</si>
  <si>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"Сосновская СОШ Заринского района Алтайского края</t>
  </si>
  <si>
    <t>директор</t>
  </si>
  <si>
    <t>Лимонова С.А.</t>
  </si>
  <si>
    <t>нарезка из свежих овощей</t>
  </si>
  <si>
    <t>суп крестьянский с пшеном</t>
  </si>
  <si>
    <t>плов с мясом</t>
  </si>
  <si>
    <t>чай с сахаром</t>
  </si>
  <si>
    <t>масло сливочное (порциями)</t>
  </si>
  <si>
    <t>сельдь соленая</t>
  </si>
  <si>
    <t>суп лапша домашняя</t>
  </si>
  <si>
    <t>картофель тушеный с мясом</t>
  </si>
  <si>
    <t>компот из сухофруктов</t>
  </si>
  <si>
    <t>сыр (порциями)</t>
  </si>
  <si>
    <t xml:space="preserve">нарезка из свежих овощей </t>
  </si>
  <si>
    <t>суп рыбный</t>
  </si>
  <si>
    <t>котлета</t>
  </si>
  <si>
    <t>каша рассыпчатая гречневая</t>
  </si>
  <si>
    <t>суп рассольник</t>
  </si>
  <si>
    <t>тефтели</t>
  </si>
  <si>
    <t>рис отварной</t>
  </si>
  <si>
    <t>борщ с капустой и картофелем</t>
  </si>
  <si>
    <t>гуляш из мяса птицы</t>
  </si>
  <si>
    <t>макаронные изделия</t>
  </si>
  <si>
    <t>булочка</t>
  </si>
  <si>
    <t>суп картофельный с рисом</t>
  </si>
  <si>
    <t>макаронные изделия отварные</t>
  </si>
  <si>
    <t>повидло (порциями)</t>
  </si>
  <si>
    <t>щи из свежей капусты</t>
  </si>
  <si>
    <t>сок натуральный</t>
  </si>
  <si>
    <t>яйцо вареное</t>
  </si>
  <si>
    <t xml:space="preserve">1 шт </t>
  </si>
  <si>
    <t>суп овощной</t>
  </si>
  <si>
    <t>котлета рыбная</t>
  </si>
  <si>
    <t>картофель отварной</t>
  </si>
  <si>
    <t>суп гороховый</t>
  </si>
  <si>
    <t>бигус из свежей капусты</t>
  </si>
  <si>
    <t xml:space="preserve">кофейный напиток </t>
  </si>
  <si>
    <t>суп с ячкой</t>
  </si>
  <si>
    <t>масло (порциями)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</si>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</sst>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92" t="s">
        <v>39</v>
      </c>
      <c r="D1" s="193"/>
      <c r="E1" s="193"/>
      <c r="F1" s="12" t="s">
        <v>16</v>
      </c>
      <c r="G1" s="2" t="s">
        <v>17</v>
      </c>
      <c r="H1" s="194" t="s">
        <v>40</v>
      </c>
      <c r="I1" s="194"/>
      <c r="J1" s="194"/>
      <c r="K1" s="194"/>
    </row>
    <row r="2" spans="1:12" ht="17.399999999999999" x14ac:dyDescent="0.25">
      <c r="A2" s="35" t="s">
        <v>6</v>
      </c>
      <c r="C2" s="2"/>
      <c r="G2" s="2" t="s">
        <v>18</v>
      </c>
      <c r="H2" s="194" t="s">
        <v>41</v>
      </c>
      <c r="I2" s="194"/>
      <c r="J2" s="194"/>
      <c r="K2" s="19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52">
        <v>1</v>
      </c>
      <c r="H14" s="52">
        <v>3</v>
      </c>
      <c r="I14" s="57">
        <v>5</v>
      </c>
      <c r="J14" s="52">
        <v>52</v>
      </c>
      <c r="K14" s="60">
        <v>42</v>
      </c>
      <c r="L14" s="43"/>
    </row>
    <row r="15" spans="1:12" ht="14.4" x14ac:dyDescent="0.3">
      <c r="A15" s="23"/>
      <c r="B15" s="15"/>
      <c r="C15" s="11"/>
      <c r="D15" s="7" t="s">
        <v>27</v>
      </c>
      <c r="E15" s="53" t="s">
        <v>43</v>
      </c>
      <c r="F15" s="54">
        <v>200</v>
      </c>
      <c r="G15" s="54">
        <v>1</v>
      </c>
      <c r="H15" s="54">
        <v>1</v>
      </c>
      <c r="I15" s="58">
        <v>7</v>
      </c>
      <c r="J15" s="54">
        <v>46</v>
      </c>
      <c r="K15" s="61">
        <v>37</v>
      </c>
      <c r="L15" s="43"/>
    </row>
    <row r="16" spans="1:12" ht="14.4" x14ac:dyDescent="0.3">
      <c r="A16" s="23"/>
      <c r="B16" s="15"/>
      <c r="C16" s="11"/>
      <c r="D16" s="7" t="s">
        <v>28</v>
      </c>
      <c r="E16" s="53" t="s">
        <v>44</v>
      </c>
      <c r="F16" s="54">
        <v>180</v>
      </c>
      <c r="G16" s="54">
        <v>24</v>
      </c>
      <c r="H16" s="54">
        <v>28</v>
      </c>
      <c r="I16" s="58">
        <v>40</v>
      </c>
      <c r="J16" s="54">
        <v>312</v>
      </c>
      <c r="K16" s="61">
        <v>55</v>
      </c>
      <c r="L16" s="43"/>
    </row>
    <row r="17" spans="1:12" ht="14.4" x14ac:dyDescent="0.3">
      <c r="A17" s="23"/>
      <c r="B17" s="15"/>
      <c r="C17" s="11"/>
      <c r="D17" s="7" t="s">
        <v>29</v>
      </c>
      <c r="E17" s="53"/>
      <c r="F17" s="54"/>
      <c r="G17" s="54"/>
      <c r="H17" s="54"/>
      <c r="I17" s="58"/>
      <c r="J17" s="54"/>
      <c r="K17" s="61"/>
      <c r="L17" s="43"/>
    </row>
    <row r="18" spans="1:12" ht="14.4" x14ac:dyDescent="0.3">
      <c r="A18" s="23"/>
      <c r="B18" s="15"/>
      <c r="C18" s="11"/>
      <c r="D18" s="7" t="s">
        <v>30</v>
      </c>
      <c r="E18" s="53" t="s">
        <v>45</v>
      </c>
      <c r="F18" s="54">
        <v>200</v>
      </c>
      <c r="G18" s="54">
        <v>0</v>
      </c>
      <c r="H18" s="54">
        <v>0</v>
      </c>
      <c r="I18" s="58">
        <v>15</v>
      </c>
      <c r="J18" s="54">
        <v>64</v>
      </c>
      <c r="K18" s="61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53" t="s">
        <v>23</v>
      </c>
      <c r="F19" s="54">
        <v>80</v>
      </c>
      <c r="G19" s="54">
        <v>1</v>
      </c>
      <c r="H19" s="54">
        <v>1</v>
      </c>
      <c r="I19" s="58">
        <v>25</v>
      </c>
      <c r="J19" s="54">
        <v>113</v>
      </c>
      <c r="K19" s="61"/>
      <c r="L19" s="43"/>
    </row>
    <row r="20" spans="1:12" ht="14.4" x14ac:dyDescent="0.3">
      <c r="A20" s="23"/>
      <c r="B20" s="15"/>
      <c r="C20" s="11"/>
      <c r="D20" s="7" t="s">
        <v>32</v>
      </c>
      <c r="E20" s="53"/>
      <c r="F20" s="54"/>
      <c r="G20" s="54"/>
      <c r="H20" s="54"/>
      <c r="I20" s="58"/>
      <c r="J20" s="54"/>
      <c r="K20" s="61"/>
      <c r="L20" s="43"/>
    </row>
    <row r="21" spans="1:12" ht="14.4" x14ac:dyDescent="0.3">
      <c r="A21" s="23"/>
      <c r="B21" s="15"/>
      <c r="C21" s="11"/>
      <c r="D21" s="6"/>
      <c r="E21" s="55" t="s">
        <v>46</v>
      </c>
      <c r="F21" s="56">
        <v>15</v>
      </c>
      <c r="G21" s="56">
        <v>3</v>
      </c>
      <c r="H21" s="56">
        <v>8</v>
      </c>
      <c r="I21" s="59">
        <v>20</v>
      </c>
      <c r="J21" s="56">
        <v>161</v>
      </c>
      <c r="K21" s="62">
        <v>96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30</v>
      </c>
      <c r="H23" s="19">
        <f t="shared" si="2"/>
        <v>41</v>
      </c>
      <c r="I23" s="19">
        <f t="shared" si="2"/>
        <v>112</v>
      </c>
      <c r="J23" s="19">
        <f t="shared" si="2"/>
        <v>748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189" t="s">
        <v>4</v>
      </c>
      <c r="D24" s="190"/>
      <c r="E24" s="31"/>
      <c r="F24" s="32">
        <f>F13+F23</f>
        <v>735</v>
      </c>
      <c r="G24" s="32">
        <f t="shared" ref="G24:J24" si="4">G13+G23</f>
        <v>30</v>
      </c>
      <c r="H24" s="32">
        <f t="shared" si="4"/>
        <v>41</v>
      </c>
      <c r="I24" s="32">
        <f t="shared" si="4"/>
        <v>112</v>
      </c>
      <c r="J24" s="32">
        <f t="shared" si="4"/>
        <v>748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52">
        <v>60</v>
      </c>
      <c r="G33" s="52">
        <v>7</v>
      </c>
      <c r="H33" s="52">
        <v>11</v>
      </c>
      <c r="I33" s="57">
        <v>1</v>
      </c>
      <c r="J33" s="52">
        <v>128</v>
      </c>
      <c r="K33" s="60">
        <v>129</v>
      </c>
      <c r="L33" s="43"/>
    </row>
    <row r="34" spans="1:12" ht="14.4" x14ac:dyDescent="0.3">
      <c r="A34" s="14"/>
      <c r="B34" s="15"/>
      <c r="C34" s="11"/>
      <c r="D34" s="7" t="s">
        <v>27</v>
      </c>
      <c r="E34" s="53" t="s">
        <v>48</v>
      </c>
      <c r="F34" s="54">
        <v>200</v>
      </c>
      <c r="G34" s="54">
        <v>2</v>
      </c>
      <c r="H34" s="54">
        <v>4</v>
      </c>
      <c r="I34" s="58">
        <v>14</v>
      </c>
      <c r="J34" s="54">
        <v>103</v>
      </c>
      <c r="K34" s="61">
        <v>148</v>
      </c>
      <c r="L34" s="43"/>
    </row>
    <row r="35" spans="1:12" ht="14.4" x14ac:dyDescent="0.3">
      <c r="A35" s="14"/>
      <c r="B35" s="15"/>
      <c r="C35" s="11"/>
      <c r="D35" s="7" t="s">
        <v>28</v>
      </c>
      <c r="E35" s="53" t="s">
        <v>49</v>
      </c>
      <c r="F35" s="54">
        <v>180</v>
      </c>
      <c r="G35" s="54">
        <v>3</v>
      </c>
      <c r="H35" s="54">
        <v>5</v>
      </c>
      <c r="I35" s="58">
        <v>23</v>
      </c>
      <c r="J35" s="54">
        <v>151</v>
      </c>
      <c r="K35" s="61">
        <v>145</v>
      </c>
      <c r="L35" s="43"/>
    </row>
    <row r="36" spans="1:12" ht="14.4" x14ac:dyDescent="0.3">
      <c r="A36" s="14"/>
      <c r="B36" s="15"/>
      <c r="C36" s="11"/>
      <c r="D36" s="7" t="s">
        <v>29</v>
      </c>
      <c r="E36" s="53"/>
      <c r="F36" s="54"/>
      <c r="G36" s="54"/>
      <c r="H36" s="54"/>
      <c r="I36" s="58"/>
      <c r="J36" s="54"/>
      <c r="K36" s="61"/>
      <c r="L36" s="43"/>
    </row>
    <row r="37" spans="1:12" ht="14.4" x14ac:dyDescent="0.3">
      <c r="A37" s="14"/>
      <c r="B37" s="15"/>
      <c r="C37" s="11"/>
      <c r="D37" s="7" t="s">
        <v>30</v>
      </c>
      <c r="E37" s="53" t="s">
        <v>50</v>
      </c>
      <c r="F37" s="54">
        <v>200</v>
      </c>
      <c r="G37" s="54">
        <v>1</v>
      </c>
      <c r="H37" s="54">
        <v>2</v>
      </c>
      <c r="I37" s="58">
        <v>30</v>
      </c>
      <c r="J37" s="54">
        <v>124</v>
      </c>
      <c r="K37" s="61">
        <v>868</v>
      </c>
      <c r="L37" s="43"/>
    </row>
    <row r="38" spans="1:12" ht="14.4" x14ac:dyDescent="0.3">
      <c r="A38" s="14"/>
      <c r="B38" s="15"/>
      <c r="C38" s="11"/>
      <c r="D38" s="7" t="s">
        <v>31</v>
      </c>
      <c r="E38" s="53" t="s">
        <v>23</v>
      </c>
      <c r="F38" s="54">
        <v>80</v>
      </c>
      <c r="G38" s="54">
        <v>1</v>
      </c>
      <c r="H38" s="54">
        <v>1</v>
      </c>
      <c r="I38" s="58">
        <v>25</v>
      </c>
      <c r="J38" s="54">
        <v>113</v>
      </c>
      <c r="K38" s="61"/>
      <c r="L38" s="43"/>
    </row>
    <row r="39" spans="1:12" ht="14.4" x14ac:dyDescent="0.3">
      <c r="A39" s="14"/>
      <c r="B39" s="15"/>
      <c r="C39" s="11"/>
      <c r="D39" s="7" t="s">
        <v>32</v>
      </c>
      <c r="E39" s="53"/>
      <c r="F39" s="54"/>
      <c r="G39" s="54"/>
      <c r="H39" s="54"/>
      <c r="I39" s="58"/>
      <c r="J39" s="54"/>
      <c r="K39" s="61"/>
      <c r="L39" s="43"/>
    </row>
    <row r="40" spans="1:12" ht="14.4" x14ac:dyDescent="0.3">
      <c r="A40" s="14"/>
      <c r="B40" s="15"/>
      <c r="C40" s="11"/>
      <c r="D40" s="6"/>
      <c r="E40" s="55" t="s">
        <v>65</v>
      </c>
      <c r="F40" s="56">
        <v>15</v>
      </c>
      <c r="G40" s="56">
        <v>4</v>
      </c>
      <c r="H40" s="56">
        <v>5</v>
      </c>
      <c r="I40" s="59">
        <v>0</v>
      </c>
      <c r="J40" s="56">
        <v>60</v>
      </c>
      <c r="K40" s="62">
        <v>7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18</v>
      </c>
      <c r="H42" s="19">
        <f t="shared" ref="H42" si="11">SUM(H33:H41)</f>
        <v>28</v>
      </c>
      <c r="I42" s="19">
        <f t="shared" ref="I42" si="12">SUM(I33:I41)</f>
        <v>93</v>
      </c>
      <c r="J42" s="19">
        <f t="shared" ref="J42:L42" si="13">SUM(J33:J41)</f>
        <v>679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189" t="s">
        <v>4</v>
      </c>
      <c r="D43" s="190"/>
      <c r="E43" s="31"/>
      <c r="F43" s="32">
        <f>F32+F42</f>
        <v>735</v>
      </c>
      <c r="G43" s="32">
        <f t="shared" ref="G43" si="14">G32+G42</f>
        <v>18</v>
      </c>
      <c r="H43" s="32">
        <f t="shared" ref="H43" si="15">H32+H42</f>
        <v>28</v>
      </c>
      <c r="I43" s="32">
        <f t="shared" ref="I43" si="16">I32+I42</f>
        <v>93</v>
      </c>
      <c r="J43" s="32">
        <f t="shared" ref="J43:L43" si="17">J32+J42</f>
        <v>679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52</v>
      </c>
      <c r="F52" s="64">
        <v>60</v>
      </c>
      <c r="G52" s="71">
        <v>1</v>
      </c>
      <c r="H52" s="71">
        <v>3</v>
      </c>
      <c r="I52" s="72">
        <v>5</v>
      </c>
      <c r="J52" s="76">
        <v>52</v>
      </c>
      <c r="K52" s="79">
        <v>42</v>
      </c>
      <c r="L52" s="43"/>
    </row>
    <row r="53" spans="1:12" ht="14.4" x14ac:dyDescent="0.3">
      <c r="A53" s="23"/>
      <c r="B53" s="15"/>
      <c r="C53" s="11"/>
      <c r="D53" s="7" t="s">
        <v>27</v>
      </c>
      <c r="E53" s="66" t="s">
        <v>53</v>
      </c>
      <c r="F53" s="63">
        <v>200</v>
      </c>
      <c r="G53" s="69">
        <v>4</v>
      </c>
      <c r="H53" s="69">
        <v>1</v>
      </c>
      <c r="I53" s="70">
        <v>7</v>
      </c>
      <c r="J53" s="75">
        <v>60</v>
      </c>
      <c r="K53" s="78">
        <v>142</v>
      </c>
      <c r="L53" s="43"/>
    </row>
    <row r="54" spans="1:12" ht="14.4" x14ac:dyDescent="0.3">
      <c r="A54" s="23"/>
      <c r="B54" s="15"/>
      <c r="C54" s="11"/>
      <c r="D54" s="7" t="s">
        <v>28</v>
      </c>
      <c r="E54" s="66" t="s">
        <v>54</v>
      </c>
      <c r="F54" s="63">
        <v>90</v>
      </c>
      <c r="G54" s="69">
        <v>12</v>
      </c>
      <c r="H54" s="69">
        <v>9</v>
      </c>
      <c r="I54" s="70">
        <v>13</v>
      </c>
      <c r="J54" s="75">
        <v>183</v>
      </c>
      <c r="K54" s="78">
        <v>608</v>
      </c>
      <c r="L54" s="43"/>
    </row>
    <row r="55" spans="1:12" ht="14.4" x14ac:dyDescent="0.3">
      <c r="A55" s="23"/>
      <c r="B55" s="15"/>
      <c r="C55" s="11"/>
      <c r="D55" s="7" t="s">
        <v>29</v>
      </c>
      <c r="E55" s="66" t="s">
        <v>55</v>
      </c>
      <c r="F55" s="63">
        <v>150</v>
      </c>
      <c r="G55" s="69">
        <v>5</v>
      </c>
      <c r="H55" s="69">
        <v>5</v>
      </c>
      <c r="I55" s="70">
        <v>21</v>
      </c>
      <c r="J55" s="75">
        <v>147</v>
      </c>
      <c r="K55" s="78">
        <v>510</v>
      </c>
      <c r="L55" s="43"/>
    </row>
    <row r="56" spans="1:12" ht="14.4" x14ac:dyDescent="0.3">
      <c r="A56" s="23"/>
      <c r="B56" s="15"/>
      <c r="C56" s="11"/>
      <c r="D56" s="7" t="s">
        <v>30</v>
      </c>
      <c r="E56" s="66" t="s">
        <v>75</v>
      </c>
      <c r="F56" s="63">
        <v>200</v>
      </c>
      <c r="G56" s="69">
        <v>2</v>
      </c>
      <c r="H56" s="69">
        <v>3</v>
      </c>
      <c r="I56" s="70">
        <v>11</v>
      </c>
      <c r="J56" s="75">
        <v>124</v>
      </c>
      <c r="K56" s="78">
        <v>126</v>
      </c>
      <c r="L56" s="43"/>
    </row>
    <row r="57" spans="1:12" ht="14.4" x14ac:dyDescent="0.3">
      <c r="A57" s="23"/>
      <c r="B57" s="15"/>
      <c r="C57" s="11"/>
      <c r="D57" s="7" t="s">
        <v>31</v>
      </c>
      <c r="E57" s="66" t="s">
        <v>23</v>
      </c>
      <c r="F57" s="63">
        <v>80</v>
      </c>
      <c r="G57" s="69">
        <v>1</v>
      </c>
      <c r="H57" s="69">
        <v>1</v>
      </c>
      <c r="I57" s="70">
        <v>25</v>
      </c>
      <c r="J57" s="75">
        <v>113</v>
      </c>
      <c r="K57" s="78"/>
      <c r="L57" s="43"/>
    </row>
    <row r="58" spans="1:12" ht="14.4" x14ac:dyDescent="0.3">
      <c r="A58" s="23"/>
      <c r="B58" s="15"/>
      <c r="C58" s="11"/>
      <c r="D58" s="7" t="s">
        <v>32</v>
      </c>
      <c r="E58" s="66"/>
      <c r="F58" s="63"/>
      <c r="G58" s="69"/>
      <c r="H58" s="69"/>
      <c r="I58" s="70"/>
      <c r="J58" s="75"/>
      <c r="K58" s="78"/>
      <c r="L58" s="43"/>
    </row>
    <row r="59" spans="1:12" ht="14.4" x14ac:dyDescent="0.3">
      <c r="A59" s="23"/>
      <c r="B59" s="15"/>
      <c r="C59" s="11"/>
      <c r="D59" s="6"/>
      <c r="E59" s="68" t="s">
        <v>46</v>
      </c>
      <c r="F59" s="65">
        <v>15</v>
      </c>
      <c r="G59" s="73">
        <v>3</v>
      </c>
      <c r="H59" s="73">
        <v>8</v>
      </c>
      <c r="I59" s="74">
        <v>20</v>
      </c>
      <c r="J59" s="77">
        <v>161</v>
      </c>
      <c r="K59" s="80">
        <v>96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28</v>
      </c>
      <c r="H61" s="19">
        <f t="shared" ref="H61" si="23">SUM(H52:H60)</f>
        <v>30</v>
      </c>
      <c r="I61" s="19">
        <f t="shared" ref="I61" si="24">SUM(I52:I60)</f>
        <v>102</v>
      </c>
      <c r="J61" s="19">
        <f t="shared" ref="J61:L61" si="25">SUM(J52:J60)</f>
        <v>840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189" t="s">
        <v>4</v>
      </c>
      <c r="D62" s="190"/>
      <c r="E62" s="31"/>
      <c r="F62" s="32">
        <f>F51+F61</f>
        <v>795</v>
      </c>
      <c r="G62" s="32">
        <f t="shared" ref="G62" si="26">G51+G61</f>
        <v>28</v>
      </c>
      <c r="H62" s="32">
        <f t="shared" ref="H62" si="27">H51+H61</f>
        <v>30</v>
      </c>
      <c r="I62" s="32">
        <f t="shared" ref="I62" si="28">I51+I61</f>
        <v>102</v>
      </c>
      <c r="J62" s="32">
        <f t="shared" ref="J62:L62" si="29">J51+J61</f>
        <v>840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5" t="s">
        <v>52</v>
      </c>
      <c r="F71" s="82">
        <v>60</v>
      </c>
      <c r="G71" s="89">
        <v>1</v>
      </c>
      <c r="H71" s="89">
        <v>3</v>
      </c>
      <c r="I71" s="90">
        <v>5</v>
      </c>
      <c r="J71" s="94">
        <v>52</v>
      </c>
      <c r="K71" s="97">
        <v>42</v>
      </c>
      <c r="L71" s="43"/>
    </row>
    <row r="72" spans="1:12" ht="14.4" x14ac:dyDescent="0.3">
      <c r="A72" s="23"/>
      <c r="B72" s="15"/>
      <c r="C72" s="11"/>
      <c r="D72" s="7" t="s">
        <v>27</v>
      </c>
      <c r="E72" s="84" t="s">
        <v>56</v>
      </c>
      <c r="F72" s="81">
        <v>200</v>
      </c>
      <c r="G72" s="87">
        <v>2</v>
      </c>
      <c r="H72" s="87">
        <v>4</v>
      </c>
      <c r="I72" s="88">
        <v>14</v>
      </c>
      <c r="J72" s="93">
        <v>104</v>
      </c>
      <c r="K72" s="96">
        <v>132</v>
      </c>
      <c r="L72" s="43"/>
    </row>
    <row r="73" spans="1:12" ht="14.4" x14ac:dyDescent="0.3">
      <c r="A73" s="23"/>
      <c r="B73" s="15"/>
      <c r="C73" s="11"/>
      <c r="D73" s="7" t="s">
        <v>28</v>
      </c>
      <c r="E73" s="84" t="s">
        <v>57</v>
      </c>
      <c r="F73" s="81">
        <v>90</v>
      </c>
      <c r="G73" s="87">
        <v>9</v>
      </c>
      <c r="H73" s="87">
        <v>14</v>
      </c>
      <c r="I73" s="88">
        <v>12</v>
      </c>
      <c r="J73" s="93">
        <v>189</v>
      </c>
      <c r="K73" s="96">
        <v>462</v>
      </c>
      <c r="L73" s="43"/>
    </row>
    <row r="74" spans="1:12" ht="14.4" x14ac:dyDescent="0.3">
      <c r="A74" s="23"/>
      <c r="B74" s="15"/>
      <c r="C74" s="11"/>
      <c r="D74" s="7" t="s">
        <v>29</v>
      </c>
      <c r="E74" s="84" t="s">
        <v>58</v>
      </c>
      <c r="F74" s="81">
        <v>150</v>
      </c>
      <c r="G74" s="87">
        <v>2</v>
      </c>
      <c r="H74" s="87">
        <v>4</v>
      </c>
      <c r="I74" s="88">
        <v>17</v>
      </c>
      <c r="J74" s="93">
        <v>126</v>
      </c>
      <c r="K74" s="96">
        <v>58</v>
      </c>
      <c r="L74" s="43"/>
    </row>
    <row r="75" spans="1:12" ht="14.4" x14ac:dyDescent="0.3">
      <c r="A75" s="23"/>
      <c r="B75" s="15"/>
      <c r="C75" s="11"/>
      <c r="D75" s="7" t="s">
        <v>30</v>
      </c>
      <c r="E75" s="84" t="s">
        <v>45</v>
      </c>
      <c r="F75" s="81">
        <v>200</v>
      </c>
      <c r="G75" s="87">
        <v>2</v>
      </c>
      <c r="H75" s="87">
        <v>3</v>
      </c>
      <c r="I75" s="88">
        <v>11</v>
      </c>
      <c r="J75" s="93">
        <v>124</v>
      </c>
      <c r="K75" s="96">
        <v>686</v>
      </c>
      <c r="L75" s="43"/>
    </row>
    <row r="76" spans="1:12" ht="14.4" x14ac:dyDescent="0.3">
      <c r="A76" s="23"/>
      <c r="B76" s="15"/>
      <c r="C76" s="11"/>
      <c r="D76" s="7" t="s">
        <v>31</v>
      </c>
      <c r="E76" s="84" t="s">
        <v>23</v>
      </c>
      <c r="F76" s="81">
        <v>80</v>
      </c>
      <c r="G76" s="87">
        <v>1</v>
      </c>
      <c r="H76" s="87">
        <v>1</v>
      </c>
      <c r="I76" s="88">
        <v>25</v>
      </c>
      <c r="J76" s="93">
        <v>113</v>
      </c>
      <c r="K76" s="96"/>
      <c r="L76" s="43"/>
    </row>
    <row r="77" spans="1:12" ht="14.4" x14ac:dyDescent="0.3">
      <c r="A77" s="23"/>
      <c r="B77" s="15"/>
      <c r="C77" s="11"/>
      <c r="D77" s="7" t="s">
        <v>32</v>
      </c>
      <c r="E77" s="84"/>
      <c r="F77" s="81"/>
      <c r="G77" s="87"/>
      <c r="H77" s="87"/>
      <c r="I77" s="88"/>
      <c r="J77" s="93"/>
      <c r="K77" s="96"/>
      <c r="L77" s="43"/>
    </row>
    <row r="78" spans="1:12" ht="14.4" x14ac:dyDescent="0.3">
      <c r="A78" s="23"/>
      <c r="B78" s="15"/>
      <c r="C78" s="11"/>
      <c r="D78" s="6"/>
      <c r="E78" s="86" t="s">
        <v>65</v>
      </c>
      <c r="F78" s="83">
        <v>15</v>
      </c>
      <c r="G78" s="91">
        <v>4</v>
      </c>
      <c r="H78" s="91">
        <v>5</v>
      </c>
      <c r="I78" s="92">
        <v>0</v>
      </c>
      <c r="J78" s="95">
        <v>60</v>
      </c>
      <c r="K78" s="98">
        <v>7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21</v>
      </c>
      <c r="H80" s="19">
        <f t="shared" ref="H80" si="35">SUM(H71:H79)</f>
        <v>34</v>
      </c>
      <c r="I80" s="19">
        <f t="shared" ref="I80" si="36">SUM(I71:I79)</f>
        <v>84</v>
      </c>
      <c r="J80" s="19">
        <f t="shared" ref="J80:L80" si="37">SUM(J71:J79)</f>
        <v>768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189" t="s">
        <v>4</v>
      </c>
      <c r="D81" s="190"/>
      <c r="E81" s="31"/>
      <c r="F81" s="32">
        <f>F70+F80</f>
        <v>795</v>
      </c>
      <c r="G81" s="32">
        <f t="shared" ref="G81" si="38">G70+G80</f>
        <v>21</v>
      </c>
      <c r="H81" s="32">
        <f t="shared" ref="H81" si="39">H70+H80</f>
        <v>34</v>
      </c>
      <c r="I81" s="32">
        <f t="shared" ref="I81" si="40">I70+I80</f>
        <v>84</v>
      </c>
      <c r="J81" s="32">
        <f t="shared" ref="J81:L81" si="41">J70+J80</f>
        <v>768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3" t="s">
        <v>52</v>
      </c>
      <c r="F90" s="100">
        <v>60</v>
      </c>
      <c r="G90" s="107">
        <v>1</v>
      </c>
      <c r="H90" s="107">
        <v>3</v>
      </c>
      <c r="I90" s="108">
        <v>5</v>
      </c>
      <c r="J90" s="112">
        <v>52</v>
      </c>
      <c r="K90" s="115">
        <v>42</v>
      </c>
      <c r="L90" s="43"/>
    </row>
    <row r="91" spans="1:12" ht="14.4" x14ac:dyDescent="0.3">
      <c r="A91" s="23"/>
      <c r="B91" s="15"/>
      <c r="C91" s="11"/>
      <c r="D91" s="7" t="s">
        <v>27</v>
      </c>
      <c r="E91" s="102" t="s">
        <v>59</v>
      </c>
      <c r="F91" s="99">
        <v>200</v>
      </c>
      <c r="G91" s="105">
        <v>1</v>
      </c>
      <c r="H91" s="105">
        <v>4</v>
      </c>
      <c r="I91" s="106">
        <v>10</v>
      </c>
      <c r="J91" s="111">
        <v>82</v>
      </c>
      <c r="K91" s="114">
        <v>170</v>
      </c>
      <c r="L91" s="43"/>
    </row>
    <row r="92" spans="1:12" ht="14.4" x14ac:dyDescent="0.3">
      <c r="A92" s="23"/>
      <c r="B92" s="15"/>
      <c r="C92" s="11"/>
      <c r="D92" s="7" t="s">
        <v>28</v>
      </c>
      <c r="E92" s="102" t="s">
        <v>60</v>
      </c>
      <c r="F92" s="99">
        <v>90</v>
      </c>
      <c r="G92" s="105">
        <v>12</v>
      </c>
      <c r="H92" s="105">
        <v>17</v>
      </c>
      <c r="I92" s="106">
        <v>2</v>
      </c>
      <c r="J92" s="111">
        <v>210</v>
      </c>
      <c r="K92" s="114">
        <v>256</v>
      </c>
      <c r="L92" s="43"/>
    </row>
    <row r="93" spans="1:12" ht="14.4" x14ac:dyDescent="0.3">
      <c r="A93" s="23"/>
      <c r="B93" s="15"/>
      <c r="C93" s="11"/>
      <c r="D93" s="7" t="s">
        <v>29</v>
      </c>
      <c r="E93" s="102" t="s">
        <v>61</v>
      </c>
      <c r="F93" s="99">
        <v>150</v>
      </c>
      <c r="G93" s="105">
        <v>6</v>
      </c>
      <c r="H93" s="105">
        <v>5</v>
      </c>
      <c r="I93" s="106">
        <v>37</v>
      </c>
      <c r="J93" s="111">
        <v>212</v>
      </c>
      <c r="K93" s="114">
        <v>516</v>
      </c>
      <c r="L93" s="43"/>
    </row>
    <row r="94" spans="1:12" ht="14.4" x14ac:dyDescent="0.3">
      <c r="A94" s="23"/>
      <c r="B94" s="15"/>
      <c r="C94" s="11"/>
      <c r="D94" s="7" t="s">
        <v>30</v>
      </c>
      <c r="E94" s="102" t="s">
        <v>67</v>
      </c>
      <c r="F94" s="99">
        <v>200</v>
      </c>
      <c r="G94" s="105">
        <v>6</v>
      </c>
      <c r="H94" s="105">
        <v>6</v>
      </c>
      <c r="I94" s="106">
        <v>22</v>
      </c>
      <c r="J94" s="111">
        <v>170</v>
      </c>
      <c r="K94" s="114">
        <v>120</v>
      </c>
      <c r="L94" s="43"/>
    </row>
    <row r="95" spans="1:12" ht="14.4" x14ac:dyDescent="0.3">
      <c r="A95" s="23"/>
      <c r="B95" s="15"/>
      <c r="C95" s="11"/>
      <c r="D95" s="7" t="s">
        <v>31</v>
      </c>
      <c r="E95" s="102" t="s">
        <v>23</v>
      </c>
      <c r="F95" s="99">
        <v>50</v>
      </c>
      <c r="G95" s="105">
        <v>1</v>
      </c>
      <c r="H95" s="105">
        <v>1</v>
      </c>
      <c r="I95" s="106">
        <v>25</v>
      </c>
      <c r="J95" s="111">
        <v>113</v>
      </c>
      <c r="K95" s="114"/>
      <c r="L95" s="43"/>
    </row>
    <row r="96" spans="1:12" ht="14.4" x14ac:dyDescent="0.3">
      <c r="A96" s="23"/>
      <c r="B96" s="15"/>
      <c r="C96" s="11"/>
      <c r="D96" s="7" t="s">
        <v>32</v>
      </c>
      <c r="E96" s="102"/>
      <c r="F96" s="99"/>
      <c r="G96" s="105"/>
      <c r="H96" s="105"/>
      <c r="I96" s="106"/>
      <c r="J96" s="111"/>
      <c r="K96" s="114"/>
      <c r="L96" s="43"/>
    </row>
    <row r="97" spans="1:12" ht="14.4" x14ac:dyDescent="0.3">
      <c r="A97" s="23"/>
      <c r="B97" s="15"/>
      <c r="C97" s="11"/>
      <c r="D97" s="6"/>
      <c r="E97" s="104" t="s">
        <v>62</v>
      </c>
      <c r="F97" s="101">
        <v>70</v>
      </c>
      <c r="G97" s="109">
        <v>4</v>
      </c>
      <c r="H97" s="109">
        <v>2</v>
      </c>
      <c r="I97" s="110">
        <v>39</v>
      </c>
      <c r="J97" s="113">
        <v>103</v>
      </c>
      <c r="K97" s="116">
        <v>459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31</v>
      </c>
      <c r="H99" s="19">
        <f t="shared" ref="H99" si="47">SUM(H90:H98)</f>
        <v>38</v>
      </c>
      <c r="I99" s="19">
        <f t="shared" ref="I99" si="48">SUM(I90:I98)</f>
        <v>140</v>
      </c>
      <c r="J99" s="19">
        <f t="shared" ref="J99:L99" si="49">SUM(J90:J98)</f>
        <v>942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189" t="s">
        <v>4</v>
      </c>
      <c r="D100" s="190"/>
      <c r="E100" s="31"/>
      <c r="F100" s="32">
        <f>F89+F99</f>
        <v>820</v>
      </c>
      <c r="G100" s="32">
        <f t="shared" ref="G100" si="50">G89+G99</f>
        <v>31</v>
      </c>
      <c r="H100" s="32">
        <f t="shared" ref="H100" si="51">H89+H99</f>
        <v>38</v>
      </c>
      <c r="I100" s="32">
        <f t="shared" ref="I100" si="52">I89+I99</f>
        <v>140</v>
      </c>
      <c r="J100" s="32">
        <f t="shared" ref="J100:L100" si="53">J89+J99</f>
        <v>942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21" t="s">
        <v>52</v>
      </c>
      <c r="F109" s="118">
        <v>60</v>
      </c>
      <c r="G109" s="125">
        <v>1</v>
      </c>
      <c r="H109" s="125">
        <v>3</v>
      </c>
      <c r="I109" s="126">
        <v>5</v>
      </c>
      <c r="J109" s="130">
        <v>52</v>
      </c>
      <c r="K109" s="133">
        <v>42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120" t="s">
        <v>76</v>
      </c>
      <c r="F110" s="117">
        <v>200</v>
      </c>
      <c r="G110" s="123">
        <v>7</v>
      </c>
      <c r="H110" s="123">
        <v>7</v>
      </c>
      <c r="I110" s="124">
        <v>24</v>
      </c>
      <c r="J110" s="129">
        <v>182</v>
      </c>
      <c r="K110" s="132">
        <v>93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120" t="s">
        <v>60</v>
      </c>
      <c r="F111" s="117">
        <v>90</v>
      </c>
      <c r="G111" s="123">
        <v>12</v>
      </c>
      <c r="H111" s="123">
        <v>17</v>
      </c>
      <c r="I111" s="124">
        <v>2</v>
      </c>
      <c r="J111" s="129">
        <v>210</v>
      </c>
      <c r="K111" s="132">
        <v>256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120" t="s">
        <v>55</v>
      </c>
      <c r="F112" s="117">
        <v>150</v>
      </c>
      <c r="G112" s="123">
        <v>5</v>
      </c>
      <c r="H112" s="123">
        <v>5</v>
      </c>
      <c r="I112" s="124">
        <v>21</v>
      </c>
      <c r="J112" s="129">
        <v>147</v>
      </c>
      <c r="K112" s="132">
        <v>510</v>
      </c>
      <c r="L112" s="43"/>
    </row>
    <row r="113" spans="1:12" ht="14.4" x14ac:dyDescent="0.3">
      <c r="A113" s="23"/>
      <c r="B113" s="15"/>
      <c r="C113" s="11"/>
      <c r="D113" s="7" t="s">
        <v>30</v>
      </c>
      <c r="E113" s="120" t="s">
        <v>45</v>
      </c>
      <c r="F113" s="117">
        <v>200</v>
      </c>
      <c r="G113" s="123">
        <v>1</v>
      </c>
      <c r="H113" s="123">
        <v>1</v>
      </c>
      <c r="I113" s="124">
        <v>15</v>
      </c>
      <c r="J113" s="129">
        <v>64</v>
      </c>
      <c r="K113" s="132">
        <v>686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120" t="s">
        <v>23</v>
      </c>
      <c r="F114" s="117">
        <v>80</v>
      </c>
      <c r="G114" s="123">
        <v>1</v>
      </c>
      <c r="H114" s="123">
        <v>1</v>
      </c>
      <c r="I114" s="124">
        <v>25</v>
      </c>
      <c r="J114" s="129">
        <v>113</v>
      </c>
      <c r="K114" s="132"/>
      <c r="L114" s="43"/>
    </row>
    <row r="115" spans="1:12" ht="14.4" x14ac:dyDescent="0.3">
      <c r="A115" s="23"/>
      <c r="B115" s="15"/>
      <c r="C115" s="11"/>
      <c r="D115" s="7" t="s">
        <v>32</v>
      </c>
      <c r="E115" s="120"/>
      <c r="F115" s="117"/>
      <c r="G115" s="123"/>
      <c r="H115" s="123"/>
      <c r="I115" s="124"/>
      <c r="J115" s="129"/>
      <c r="K115" s="132"/>
      <c r="L115" s="43"/>
    </row>
    <row r="116" spans="1:12" ht="14.4" x14ac:dyDescent="0.3">
      <c r="A116" s="23"/>
      <c r="B116" s="15"/>
      <c r="C116" s="11"/>
      <c r="D116" s="6"/>
      <c r="E116" s="122" t="s">
        <v>51</v>
      </c>
      <c r="F116" s="119">
        <v>15</v>
      </c>
      <c r="G116" s="127">
        <v>4</v>
      </c>
      <c r="H116" s="127">
        <v>5</v>
      </c>
      <c r="I116" s="128">
        <v>0</v>
      </c>
      <c r="J116" s="131">
        <v>60</v>
      </c>
      <c r="K116" s="134">
        <v>7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31</v>
      </c>
      <c r="H118" s="19">
        <f t="shared" si="56"/>
        <v>39</v>
      </c>
      <c r="I118" s="19">
        <f t="shared" si="56"/>
        <v>92</v>
      </c>
      <c r="J118" s="19">
        <f t="shared" si="56"/>
        <v>828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189" t="s">
        <v>4</v>
      </c>
      <c r="D119" s="190"/>
      <c r="E119" s="31"/>
      <c r="F119" s="32">
        <f>F108+F118</f>
        <v>795</v>
      </c>
      <c r="G119" s="32">
        <f t="shared" ref="G119" si="58">G108+G118</f>
        <v>31</v>
      </c>
      <c r="H119" s="32">
        <f t="shared" ref="H119" si="59">H108+H118</f>
        <v>39</v>
      </c>
      <c r="I119" s="32">
        <f t="shared" ref="I119" si="60">I108+I118</f>
        <v>92</v>
      </c>
      <c r="J119" s="32">
        <f t="shared" ref="J119:L119" si="61">J108+J118</f>
        <v>828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39" t="s">
        <v>42</v>
      </c>
      <c r="F128" s="136">
        <v>60</v>
      </c>
      <c r="G128" s="143">
        <v>1</v>
      </c>
      <c r="H128" s="143">
        <v>3</v>
      </c>
      <c r="I128" s="144">
        <v>5</v>
      </c>
      <c r="J128" s="148">
        <v>52</v>
      </c>
      <c r="K128" s="151">
        <v>42</v>
      </c>
      <c r="L128" s="43"/>
    </row>
    <row r="129" spans="1:12" ht="14.4" x14ac:dyDescent="0.3">
      <c r="A129" s="14"/>
      <c r="B129" s="15"/>
      <c r="C129" s="11"/>
      <c r="D129" s="7" t="s">
        <v>27</v>
      </c>
      <c r="E129" s="138" t="s">
        <v>63</v>
      </c>
      <c r="F129" s="135">
        <v>200</v>
      </c>
      <c r="G129" s="141">
        <v>2</v>
      </c>
      <c r="H129" s="141">
        <v>1</v>
      </c>
      <c r="I129" s="142">
        <v>7</v>
      </c>
      <c r="J129" s="147">
        <v>43</v>
      </c>
      <c r="K129" s="150">
        <v>34</v>
      </c>
      <c r="L129" s="43"/>
    </row>
    <row r="130" spans="1:12" ht="14.4" x14ac:dyDescent="0.3">
      <c r="A130" s="14"/>
      <c r="B130" s="15"/>
      <c r="C130" s="11"/>
      <c r="D130" s="7" t="s">
        <v>28</v>
      </c>
      <c r="E130" s="138" t="s">
        <v>54</v>
      </c>
      <c r="F130" s="135">
        <v>90</v>
      </c>
      <c r="G130" s="141">
        <v>12</v>
      </c>
      <c r="H130" s="141">
        <v>9</v>
      </c>
      <c r="I130" s="142">
        <v>12</v>
      </c>
      <c r="J130" s="147">
        <v>183</v>
      </c>
      <c r="K130" s="150">
        <v>608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138" t="s">
        <v>64</v>
      </c>
      <c r="F131" s="135">
        <v>150</v>
      </c>
      <c r="G131" s="141">
        <v>6</v>
      </c>
      <c r="H131" s="141">
        <v>5</v>
      </c>
      <c r="I131" s="142">
        <v>37</v>
      </c>
      <c r="J131" s="147">
        <v>212</v>
      </c>
      <c r="K131" s="150">
        <v>516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138" t="s">
        <v>50</v>
      </c>
      <c r="F132" s="135">
        <v>200</v>
      </c>
      <c r="G132" s="141">
        <v>1</v>
      </c>
      <c r="H132" s="141">
        <v>1</v>
      </c>
      <c r="I132" s="142">
        <v>30</v>
      </c>
      <c r="J132" s="147">
        <v>124</v>
      </c>
      <c r="K132" s="150">
        <v>122</v>
      </c>
      <c r="L132" s="43"/>
    </row>
    <row r="133" spans="1:12" ht="14.4" x14ac:dyDescent="0.3">
      <c r="A133" s="14"/>
      <c r="B133" s="15"/>
      <c r="C133" s="11"/>
      <c r="D133" s="7" t="s">
        <v>31</v>
      </c>
      <c r="E133" s="138" t="s">
        <v>23</v>
      </c>
      <c r="F133" s="135">
        <v>80</v>
      </c>
      <c r="G133" s="141">
        <v>1</v>
      </c>
      <c r="H133" s="141">
        <v>0</v>
      </c>
      <c r="I133" s="142">
        <v>25</v>
      </c>
      <c r="J133" s="147">
        <v>113</v>
      </c>
      <c r="K133" s="150"/>
      <c r="L133" s="43"/>
    </row>
    <row r="134" spans="1:12" ht="14.4" x14ac:dyDescent="0.3">
      <c r="A134" s="14"/>
      <c r="B134" s="15"/>
      <c r="C134" s="11"/>
      <c r="D134" s="7" t="s">
        <v>32</v>
      </c>
      <c r="E134" s="138"/>
      <c r="F134" s="135"/>
      <c r="G134" s="141"/>
      <c r="H134" s="141"/>
      <c r="I134" s="142"/>
      <c r="J134" s="147"/>
      <c r="K134" s="150"/>
      <c r="L134" s="43"/>
    </row>
    <row r="135" spans="1:12" ht="14.4" x14ac:dyDescent="0.3">
      <c r="A135" s="14"/>
      <c r="B135" s="15"/>
      <c r="C135" s="11"/>
      <c r="D135" s="6"/>
      <c r="E135" s="140" t="s">
        <v>65</v>
      </c>
      <c r="F135" s="137">
        <v>15</v>
      </c>
      <c r="G135" s="145">
        <v>0</v>
      </c>
      <c r="H135" s="145">
        <v>1</v>
      </c>
      <c r="I135" s="146">
        <v>10</v>
      </c>
      <c r="J135" s="149">
        <v>63</v>
      </c>
      <c r="K135" s="152">
        <v>2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23</v>
      </c>
      <c r="H137" s="19">
        <f t="shared" si="64"/>
        <v>20</v>
      </c>
      <c r="I137" s="19">
        <f t="shared" si="64"/>
        <v>126</v>
      </c>
      <c r="J137" s="19">
        <f t="shared" si="64"/>
        <v>790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189" t="s">
        <v>4</v>
      </c>
      <c r="D138" s="190"/>
      <c r="E138" s="31"/>
      <c r="F138" s="32">
        <f>F127+F137</f>
        <v>795</v>
      </c>
      <c r="G138" s="32">
        <f t="shared" ref="G138" si="66">G127+G137</f>
        <v>23</v>
      </c>
      <c r="H138" s="32">
        <f t="shared" ref="H138" si="67">H127+H137</f>
        <v>20</v>
      </c>
      <c r="I138" s="32">
        <f t="shared" ref="I138" si="68">I127+I137</f>
        <v>126</v>
      </c>
      <c r="J138" s="32">
        <f t="shared" ref="J138:L138" si="69">J127+J137</f>
        <v>790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57" t="s">
        <v>42</v>
      </c>
      <c r="F147" s="154">
        <v>60</v>
      </c>
      <c r="G147" s="161">
        <v>1</v>
      </c>
      <c r="H147" s="161">
        <v>3</v>
      </c>
      <c r="I147" s="162">
        <v>5</v>
      </c>
      <c r="J147" s="166">
        <v>52</v>
      </c>
      <c r="K147" s="169">
        <v>42</v>
      </c>
      <c r="L147" s="43"/>
    </row>
    <row r="148" spans="1:12" ht="14.4" x14ac:dyDescent="0.3">
      <c r="A148" s="23"/>
      <c r="B148" s="15"/>
      <c r="C148" s="11"/>
      <c r="D148" s="7" t="s">
        <v>27</v>
      </c>
      <c r="E148" s="156" t="s">
        <v>66</v>
      </c>
      <c r="F148" s="153">
        <v>200</v>
      </c>
      <c r="G148" s="159">
        <v>1</v>
      </c>
      <c r="H148" s="159">
        <v>1</v>
      </c>
      <c r="I148" s="160">
        <v>4</v>
      </c>
      <c r="J148" s="165">
        <v>25</v>
      </c>
      <c r="K148" s="168">
        <v>30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156" t="s">
        <v>57</v>
      </c>
      <c r="F149" s="153">
        <v>90</v>
      </c>
      <c r="G149" s="159">
        <v>9</v>
      </c>
      <c r="H149" s="159">
        <v>14</v>
      </c>
      <c r="I149" s="160">
        <v>12</v>
      </c>
      <c r="J149" s="165">
        <v>189</v>
      </c>
      <c r="K149" s="168">
        <v>442</v>
      </c>
      <c r="L149" s="43"/>
    </row>
    <row r="150" spans="1:12" ht="14.4" x14ac:dyDescent="0.3">
      <c r="A150" s="23"/>
      <c r="B150" s="15"/>
      <c r="C150" s="11"/>
      <c r="D150" s="7" t="s">
        <v>29</v>
      </c>
      <c r="E150" s="156" t="s">
        <v>58</v>
      </c>
      <c r="F150" s="153">
        <v>150</v>
      </c>
      <c r="G150" s="159">
        <v>3</v>
      </c>
      <c r="H150" s="159">
        <v>4</v>
      </c>
      <c r="I150" s="160">
        <v>17</v>
      </c>
      <c r="J150" s="165">
        <v>125</v>
      </c>
      <c r="K150" s="168">
        <v>58</v>
      </c>
      <c r="L150" s="43"/>
    </row>
    <row r="151" spans="1:12" ht="14.4" x14ac:dyDescent="0.3">
      <c r="A151" s="23"/>
      <c r="B151" s="15"/>
      <c r="C151" s="11"/>
      <c r="D151" s="7" t="s">
        <v>30</v>
      </c>
      <c r="E151" s="156" t="s">
        <v>45</v>
      </c>
      <c r="F151" s="153">
        <v>200</v>
      </c>
      <c r="G151" s="159">
        <v>1</v>
      </c>
      <c r="H151" s="159">
        <v>0</v>
      </c>
      <c r="I151" s="160">
        <v>20</v>
      </c>
      <c r="J151" s="165">
        <v>86</v>
      </c>
      <c r="K151" s="168">
        <v>462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156" t="s">
        <v>23</v>
      </c>
      <c r="F152" s="153">
        <v>80</v>
      </c>
      <c r="G152" s="159">
        <v>1</v>
      </c>
      <c r="H152" s="159">
        <v>0</v>
      </c>
      <c r="I152" s="160">
        <v>25</v>
      </c>
      <c r="J152" s="165">
        <v>113</v>
      </c>
      <c r="K152" s="168"/>
      <c r="L152" s="43"/>
    </row>
    <row r="153" spans="1:12" ht="14.4" x14ac:dyDescent="0.3">
      <c r="A153" s="23"/>
      <c r="B153" s="15"/>
      <c r="C153" s="11"/>
      <c r="D153" s="7" t="s">
        <v>32</v>
      </c>
      <c r="E153" s="156"/>
      <c r="F153" s="153"/>
      <c r="G153" s="159"/>
      <c r="H153" s="159"/>
      <c r="I153" s="160"/>
      <c r="J153" s="165"/>
      <c r="K153" s="168"/>
      <c r="L153" s="43"/>
    </row>
    <row r="154" spans="1:12" ht="14.4" x14ac:dyDescent="0.3">
      <c r="A154" s="23"/>
      <c r="B154" s="15"/>
      <c r="C154" s="11"/>
      <c r="D154" s="6"/>
      <c r="E154" s="158" t="s">
        <v>77</v>
      </c>
      <c r="F154" s="155">
        <v>15</v>
      </c>
      <c r="G154" s="163">
        <v>4</v>
      </c>
      <c r="H154" s="163">
        <v>5</v>
      </c>
      <c r="I154" s="164">
        <v>0</v>
      </c>
      <c r="J154" s="167">
        <v>60</v>
      </c>
      <c r="K154" s="170">
        <v>7</v>
      </c>
      <c r="L154" s="43"/>
    </row>
    <row r="155" spans="1:12" ht="14.4" x14ac:dyDescent="0.3">
      <c r="A155" s="23"/>
      <c r="B155" s="15"/>
      <c r="C155" s="11"/>
      <c r="D155" s="6"/>
      <c r="E155" s="42" t="s">
        <v>68</v>
      </c>
      <c r="F155" s="43" t="s">
        <v>69</v>
      </c>
      <c r="G155" s="43">
        <v>5</v>
      </c>
      <c r="H155" s="43">
        <v>5</v>
      </c>
      <c r="I155" s="43">
        <v>0</v>
      </c>
      <c r="J155" s="43">
        <v>63</v>
      </c>
      <c r="K155" s="44">
        <v>424</v>
      </c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25</v>
      </c>
      <c r="H156" s="19">
        <f t="shared" si="72"/>
        <v>32</v>
      </c>
      <c r="I156" s="19">
        <f t="shared" si="72"/>
        <v>83</v>
      </c>
      <c r="J156" s="19">
        <f t="shared" si="72"/>
        <v>713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189" t="s">
        <v>4</v>
      </c>
      <c r="D157" s="190"/>
      <c r="E157" s="31"/>
      <c r="F157" s="32">
        <f>F146+F156</f>
        <v>795</v>
      </c>
      <c r="G157" s="32">
        <f t="shared" ref="G157" si="74">G146+G156</f>
        <v>25</v>
      </c>
      <c r="H157" s="32">
        <f t="shared" ref="H157" si="75">H146+H156</f>
        <v>32</v>
      </c>
      <c r="I157" s="32">
        <f t="shared" ref="I157" si="76">I146+I156</f>
        <v>83</v>
      </c>
      <c r="J157" s="32">
        <f t="shared" ref="J157:L157" si="77">J146+J156</f>
        <v>713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42</v>
      </c>
      <c r="F166" s="52">
        <v>60</v>
      </c>
      <c r="G166" s="52">
        <v>1</v>
      </c>
      <c r="H166" s="52">
        <v>3</v>
      </c>
      <c r="I166" s="57">
        <v>5</v>
      </c>
      <c r="J166" s="52">
        <v>52</v>
      </c>
      <c r="K166" s="60">
        <v>42</v>
      </c>
      <c r="L166" s="43"/>
    </row>
    <row r="167" spans="1:12" ht="14.4" x14ac:dyDescent="0.3">
      <c r="A167" s="23"/>
      <c r="B167" s="15"/>
      <c r="C167" s="11"/>
      <c r="D167" s="7" t="s">
        <v>27</v>
      </c>
      <c r="E167" s="53" t="s">
        <v>70</v>
      </c>
      <c r="F167" s="54">
        <v>200</v>
      </c>
      <c r="G167" s="54">
        <v>2</v>
      </c>
      <c r="H167" s="54">
        <v>4</v>
      </c>
      <c r="I167" s="58">
        <v>9</v>
      </c>
      <c r="J167" s="54">
        <v>88</v>
      </c>
      <c r="K167" s="61">
        <v>132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3" t="s">
        <v>71</v>
      </c>
      <c r="F168" s="54">
        <v>90</v>
      </c>
      <c r="G168" s="54">
        <v>12</v>
      </c>
      <c r="H168" s="54">
        <v>8</v>
      </c>
      <c r="I168" s="58">
        <v>17</v>
      </c>
      <c r="J168" s="54">
        <v>171</v>
      </c>
      <c r="K168" s="61">
        <v>388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3" t="s">
        <v>72</v>
      </c>
      <c r="F169" s="54">
        <v>150</v>
      </c>
      <c r="G169" s="54">
        <v>3</v>
      </c>
      <c r="H169" s="54">
        <v>5</v>
      </c>
      <c r="I169" s="58">
        <v>28</v>
      </c>
      <c r="J169" s="54">
        <v>171</v>
      </c>
      <c r="K169" s="61">
        <v>692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53" t="s">
        <v>50</v>
      </c>
      <c r="F170" s="54">
        <v>200</v>
      </c>
      <c r="G170" s="54">
        <v>1</v>
      </c>
      <c r="H170" s="54">
        <v>0</v>
      </c>
      <c r="I170" s="58">
        <v>20</v>
      </c>
      <c r="J170" s="54">
        <v>80</v>
      </c>
      <c r="K170" s="61">
        <v>118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3" t="s">
        <v>23</v>
      </c>
      <c r="F171" s="54">
        <v>80</v>
      </c>
      <c r="G171" s="54">
        <v>0</v>
      </c>
      <c r="H171" s="54">
        <v>0</v>
      </c>
      <c r="I171" s="58">
        <v>20</v>
      </c>
      <c r="J171" s="54">
        <v>113</v>
      </c>
      <c r="K171" s="61"/>
      <c r="L171" s="43"/>
    </row>
    <row r="172" spans="1:12" ht="14.4" x14ac:dyDescent="0.3">
      <c r="A172" s="23"/>
      <c r="B172" s="15"/>
      <c r="C172" s="11"/>
      <c r="D172" s="7" t="s">
        <v>32</v>
      </c>
      <c r="E172" s="53"/>
      <c r="F172" s="54"/>
      <c r="G172" s="54"/>
      <c r="H172" s="54"/>
      <c r="I172" s="58"/>
      <c r="J172" s="54"/>
      <c r="K172" s="61"/>
      <c r="L172" s="43"/>
    </row>
    <row r="173" spans="1:12" ht="14.4" x14ac:dyDescent="0.3">
      <c r="A173" s="23"/>
      <c r="B173" s="15"/>
      <c r="C173" s="11"/>
      <c r="D173" s="6"/>
      <c r="E173" s="55" t="s">
        <v>65</v>
      </c>
      <c r="F173" s="56">
        <v>15</v>
      </c>
      <c r="G173" s="56">
        <v>0</v>
      </c>
      <c r="H173" s="56">
        <v>1</v>
      </c>
      <c r="I173" s="59">
        <v>10</v>
      </c>
      <c r="J173" s="56">
        <v>63</v>
      </c>
      <c r="K173" s="62">
        <v>2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19</v>
      </c>
      <c r="H175" s="19">
        <f t="shared" si="80"/>
        <v>21</v>
      </c>
      <c r="I175" s="19">
        <f t="shared" si="80"/>
        <v>109</v>
      </c>
      <c r="J175" s="19">
        <f t="shared" si="80"/>
        <v>738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189" t="s">
        <v>4</v>
      </c>
      <c r="D176" s="190"/>
      <c r="E176" s="31"/>
      <c r="F176" s="32">
        <f>F165+F175</f>
        <v>795</v>
      </c>
      <c r="G176" s="32">
        <f t="shared" ref="G176" si="82">G165+G175</f>
        <v>19</v>
      </c>
      <c r="H176" s="32">
        <f t="shared" ref="H176" si="83">H165+H175</f>
        <v>21</v>
      </c>
      <c r="I176" s="32">
        <f t="shared" ref="I176" si="84">I165+I175</f>
        <v>109</v>
      </c>
      <c r="J176" s="32">
        <f t="shared" ref="J176:L176" si="85">J165+J175</f>
        <v>738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75" t="s">
        <v>42</v>
      </c>
      <c r="F185" s="172">
        <v>60</v>
      </c>
      <c r="G185" s="179">
        <v>1</v>
      </c>
      <c r="H185" s="179">
        <v>3</v>
      </c>
      <c r="I185" s="180">
        <v>5</v>
      </c>
      <c r="J185" s="184">
        <v>52</v>
      </c>
      <c r="K185" s="187">
        <v>42</v>
      </c>
      <c r="L185" s="43"/>
    </row>
    <row r="186" spans="1:12" ht="14.4" x14ac:dyDescent="0.3">
      <c r="A186" s="23"/>
      <c r="B186" s="15"/>
      <c r="C186" s="11"/>
      <c r="D186" s="7" t="s">
        <v>27</v>
      </c>
      <c r="E186" s="174" t="s">
        <v>73</v>
      </c>
      <c r="F186" s="171">
        <v>200</v>
      </c>
      <c r="G186" s="177">
        <v>5</v>
      </c>
      <c r="H186" s="177">
        <v>3</v>
      </c>
      <c r="I186" s="178">
        <v>16</v>
      </c>
      <c r="J186" s="183">
        <v>112</v>
      </c>
      <c r="K186" s="186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174" t="s">
        <v>74</v>
      </c>
      <c r="F187" s="171">
        <v>180</v>
      </c>
      <c r="G187" s="177">
        <v>4</v>
      </c>
      <c r="H187" s="177">
        <v>11</v>
      </c>
      <c r="I187" s="178">
        <v>21</v>
      </c>
      <c r="J187" s="183">
        <v>201</v>
      </c>
      <c r="K187" s="186">
        <v>17</v>
      </c>
      <c r="L187" s="43"/>
    </row>
    <row r="188" spans="1:12" ht="14.4" x14ac:dyDescent="0.3">
      <c r="A188" s="23"/>
      <c r="B188" s="15"/>
      <c r="C188" s="11"/>
      <c r="D188" s="7" t="s">
        <v>29</v>
      </c>
      <c r="E188" s="174"/>
      <c r="F188" s="171"/>
      <c r="G188" s="177"/>
      <c r="H188" s="177"/>
      <c r="I188" s="178"/>
      <c r="J188" s="183"/>
      <c r="K188" s="186"/>
      <c r="L188" s="43"/>
    </row>
    <row r="189" spans="1:12" ht="14.4" x14ac:dyDescent="0.3">
      <c r="A189" s="23"/>
      <c r="B189" s="15"/>
      <c r="C189" s="11"/>
      <c r="D189" s="7" t="s">
        <v>30</v>
      </c>
      <c r="E189" s="174" t="s">
        <v>78</v>
      </c>
      <c r="F189" s="171">
        <v>200</v>
      </c>
      <c r="G189" s="177">
        <v>6</v>
      </c>
      <c r="H189" s="177">
        <v>6</v>
      </c>
      <c r="I189" s="178">
        <v>22</v>
      </c>
      <c r="J189" s="183">
        <v>170</v>
      </c>
      <c r="K189" s="186">
        <v>120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174" t="s">
        <v>23</v>
      </c>
      <c r="F190" s="171">
        <v>80</v>
      </c>
      <c r="G190" s="177">
        <v>0</v>
      </c>
      <c r="H190" s="177">
        <v>0</v>
      </c>
      <c r="I190" s="178">
        <v>25</v>
      </c>
      <c r="J190" s="183">
        <v>113</v>
      </c>
      <c r="K190" s="186"/>
      <c r="L190" s="43"/>
    </row>
    <row r="191" spans="1:12" ht="14.4" x14ac:dyDescent="0.3">
      <c r="A191" s="23"/>
      <c r="B191" s="15"/>
      <c r="C191" s="11"/>
      <c r="D191" s="7" t="s">
        <v>32</v>
      </c>
      <c r="E191" s="174"/>
      <c r="F191" s="171"/>
      <c r="G191" s="177"/>
      <c r="H191" s="177"/>
      <c r="I191" s="178"/>
      <c r="J191" s="183"/>
      <c r="K191" s="186"/>
      <c r="L191" s="43"/>
    </row>
    <row r="192" spans="1:12" ht="14.4" x14ac:dyDescent="0.3">
      <c r="A192" s="23"/>
      <c r="B192" s="15"/>
      <c r="C192" s="11"/>
      <c r="D192" s="6"/>
      <c r="E192" s="176" t="s">
        <v>46</v>
      </c>
      <c r="F192" s="173">
        <v>15</v>
      </c>
      <c r="G192" s="181">
        <v>3</v>
      </c>
      <c r="H192" s="181">
        <v>8</v>
      </c>
      <c r="I192" s="182">
        <v>20</v>
      </c>
      <c r="J192" s="185">
        <v>161</v>
      </c>
      <c r="K192" s="188">
        <v>96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19</v>
      </c>
      <c r="H194" s="19">
        <f t="shared" si="88"/>
        <v>31</v>
      </c>
      <c r="I194" s="19">
        <f t="shared" si="88"/>
        <v>109</v>
      </c>
      <c r="J194" s="19">
        <f t="shared" si="88"/>
        <v>809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189" t="s">
        <v>4</v>
      </c>
      <c r="D195" s="190"/>
      <c r="E195" s="31"/>
      <c r="F195" s="32">
        <f>F184+F194</f>
        <v>735</v>
      </c>
      <c r="G195" s="32">
        <f t="shared" ref="G195" si="90">G184+G194</f>
        <v>19</v>
      </c>
      <c r="H195" s="32">
        <f t="shared" ref="H195" si="91">H184+H194</f>
        <v>31</v>
      </c>
      <c r="I195" s="32">
        <f t="shared" ref="I195" si="92">I184+I194</f>
        <v>109</v>
      </c>
      <c r="J195" s="32">
        <f t="shared" ref="J195:L195" si="93">J184+J194</f>
        <v>809</v>
      </c>
      <c r="K195" s="32"/>
      <c r="L195" s="32">
        <f t="shared" si="93"/>
        <v>0</v>
      </c>
    </row>
    <row r="196" spans="1:12" x14ac:dyDescent="0.25">
      <c r="A196" s="27"/>
      <c r="B196" s="28"/>
      <c r="C196" s="191" t="s">
        <v>5</v>
      </c>
      <c r="D196" s="191"/>
      <c r="E196" s="191"/>
      <c r="F196" s="34">
        <f>(F24+F43+F62+F81+F100+F119+F138+F157+F176+F195)/(IF(F24=0,0,1)+IF(F43=0,0,1)+IF(F62=0,0,1)+IF(F81=0,0,1)+IF(F100=0,0,1)+IF(F119=0,0,1)+IF(F138=0,0,1)+IF(F157=0,0,1)+IF(F176=0,0,1)+IF(F195=0,0,1))</f>
        <v>779.5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</v>
      </c>
      <c r="H196" s="34">
        <f t="shared" si="94"/>
        <v>31.4</v>
      </c>
      <c r="I196" s="34">
        <f t="shared" si="94"/>
        <v>105</v>
      </c>
      <c r="J196" s="34">
        <f t="shared" si="94"/>
        <v>785.5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sosno</cp:lastModifiedBy>
  <dcterms:created xsi:type="dcterms:W3CDTF">2022-05-16T14:23:56Z</dcterms:created>
  <dcterms:modified xsi:type="dcterms:W3CDTF">2025-01-29T07:38:56Z</dcterms:modified>
</cp:coreProperties>
</file>